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TOSHIBA_01 de Septiembre de  2017\COMPRADORES LAVANDA\JOE SANTIBAÑEZ\"/>
    </mc:Choice>
  </mc:AlternateContent>
  <bookViews>
    <workbookView xWindow="240" yWindow="50" windowWidth="19440" windowHeight="8000" activeTab="3"/>
  </bookViews>
  <sheets>
    <sheet name="Septiembre 2017" sheetId="8" r:id="rId1"/>
    <sheet name="Octubre 2017" sheetId="10" r:id="rId2"/>
    <sheet name="Noviembre 2017" sheetId="12" r:id="rId3"/>
    <sheet name="Diciembre 2017" sheetId="13" r:id="rId4"/>
  </sheets>
  <calcPr calcId="152511"/>
</workbook>
</file>

<file path=xl/calcChain.xml><?xml version="1.0" encoding="utf-8"?>
<calcChain xmlns="http://schemas.openxmlformats.org/spreadsheetml/2006/main">
  <c r="G21" i="13" l="1"/>
  <c r="G20" i="13"/>
  <c r="G19" i="13"/>
  <c r="G26" i="13" s="1"/>
  <c r="G31" i="13" s="1"/>
  <c r="G16" i="13"/>
  <c r="G30" i="13" s="1"/>
  <c r="G32" i="13" l="1"/>
  <c r="G21" i="12"/>
  <c r="G16" i="12"/>
  <c r="G20" i="12" l="1"/>
  <c r="G19" i="12"/>
  <c r="G26" i="12" s="1"/>
  <c r="G31" i="12" s="1"/>
  <c r="G30" i="12"/>
  <c r="G32" i="12" l="1"/>
  <c r="G19" i="10"/>
  <c r="G18" i="10"/>
  <c r="G15" i="10"/>
  <c r="G29" i="10" s="1"/>
  <c r="G25" i="10" l="1"/>
  <c r="G30" i="10" s="1"/>
  <c r="G31" i="10" s="1"/>
  <c r="G27" i="8"/>
  <c r="G26" i="8"/>
  <c r="G22" i="8"/>
  <c r="G32" i="8" s="1"/>
  <c r="G21" i="8"/>
  <c r="G18" i="8"/>
  <c r="G36" i="8" l="1"/>
  <c r="G37" i="8" l="1"/>
  <c r="G38" i="8" s="1"/>
</calcChain>
</file>

<file path=xl/comments1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2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3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sharedStrings.xml><?xml version="1.0" encoding="utf-8"?>
<sst xmlns="http://schemas.openxmlformats.org/spreadsheetml/2006/main" count="209" uniqueCount="47">
  <si>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</si>
  <si>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</si>
  <si>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</si>
  <si>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</si>
  <si>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</si>
  <si>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</si>
  <si>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</si>
  <si>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</si>
  <si>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</si>
  <si>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</si>
  <si>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</si>
  <si>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</si>
  <si>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</si>
  <si>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</si>
  <si>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</si>
  <si>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Garantía</t>
  </si>
  <si>
    <t>Mes de arriendo Septiembre</t>
  </si>
  <si>
    <t>Datos transferencia</t>
  </si>
  <si>
    <t>Gasto común</t>
  </si>
  <si>
    <t>Luz</t>
  </si>
  <si>
    <t>Agua</t>
  </si>
  <si>
    <t>Gas</t>
  </si>
  <si>
    <t>Pendiente para proxima rendición</t>
  </si>
  <si>
    <t>Joe Santibañez</t>
  </si>
  <si>
    <t>: 17.338.595-1</t>
  </si>
  <si>
    <t>: Banco Santander, Cta: 64195883</t>
  </si>
  <si>
    <t>jsantibanezg@gmail.com</t>
  </si>
  <si>
    <t>Santiago, 11 de Septiembre de 2017</t>
  </si>
  <si>
    <t>Arriendo Alvarez de Toledo 845, Depto 202</t>
  </si>
  <si>
    <t>Arriendo Alvarez de Toledo 845, Depto 1711</t>
  </si>
  <si>
    <t>Arriendo Alvarez de Toledo 845, Depto 1811</t>
  </si>
  <si>
    <t>Vive propietario</t>
  </si>
  <si>
    <t>Colocación depto 1711</t>
  </si>
  <si>
    <t>Colocación depto 1811</t>
  </si>
  <si>
    <t>Firma contrato en Notaría por 02 deptos</t>
  </si>
  <si>
    <t>Mano obra barras cortinas y lamparas</t>
  </si>
  <si>
    <t>Diferencia compra materiales</t>
  </si>
  <si>
    <t>Mes de arriendo Septiembre (Proporcional)</t>
  </si>
  <si>
    <t>Acuerdo contrato de asesoría 1711</t>
  </si>
  <si>
    <t>Acuerdo contrato de asesoría 1811</t>
  </si>
  <si>
    <t>Santiago, 11 Octubre de 2017</t>
  </si>
  <si>
    <t>Compra llaves para lavadora</t>
  </si>
  <si>
    <t>En diciembre serán descontados estos gastos de manera proporcional a lo meses que estuvo desocupado cada depto y cuyo gasto no corresponde al arrendatario.</t>
  </si>
  <si>
    <t>Arriendo Quiriquina # 4425</t>
  </si>
  <si>
    <t>Administración Quiriquina # 4425</t>
  </si>
  <si>
    <t>Santiago, 12 Diciembre de 2017</t>
  </si>
  <si>
    <t>Santiago, 11 Noviembre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</si>
</sst>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11"/>
      <color indexed="8"/>
      <name val="MS Sans Serif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/>
    <xf numFmtId="3" fontId="2" fillId="0" borderId="0" xfId="1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6" fillId="0" borderId="0" xfId="1" applyNumberFormat="1" applyFont="1" applyFill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1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3" fontId="2" fillId="0" borderId="1" xfId="1" applyNumberFormat="1" applyFont="1" applyFill="1" applyBorder="1" applyAlignment="1">
      <alignment horizontal="center"/>
    </xf>
    <xf numFmtId="166" fontId="0" fillId="0" borderId="0" xfId="0" applyNumberFormat="1"/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antibanezg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topLeftCell="A17" workbookViewId="0">
      <selection activeCell="G17" sqref="G17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27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23</v>
      </c>
      <c r="E3" s="4"/>
      <c r="F3" s="2"/>
      <c r="G3" s="3"/>
    </row>
    <row r="4" spans="2:8" x14ac:dyDescent="0.35">
      <c r="B4" s="4" t="s">
        <v>2</v>
      </c>
      <c r="C4" s="4"/>
      <c r="D4" s="4" t="s">
        <v>24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17</v>
      </c>
      <c r="C7" s="4"/>
      <c r="D7" s="4" t="s">
        <v>25</v>
      </c>
      <c r="E7" s="4"/>
      <c r="F7" s="2"/>
      <c r="G7" s="3"/>
    </row>
    <row r="8" spans="2:8" x14ac:dyDescent="0.35">
      <c r="B8" s="4" t="s">
        <v>7</v>
      </c>
      <c r="C8" s="1"/>
      <c r="D8" s="5" t="s">
        <v>26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28</v>
      </c>
      <c r="C13" s="9"/>
      <c r="D13" s="9"/>
      <c r="E13" s="9"/>
      <c r="F13" s="10" t="s">
        <v>9</v>
      </c>
      <c r="G13" s="18">
        <v>0</v>
      </c>
      <c r="H13" t="s">
        <v>31</v>
      </c>
    </row>
    <row r="14" spans="2:8" x14ac:dyDescent="0.35">
      <c r="B14" s="8" t="s">
        <v>29</v>
      </c>
      <c r="C14" s="11"/>
      <c r="D14" s="11"/>
      <c r="E14" s="11"/>
      <c r="F14" s="7" t="s">
        <v>9</v>
      </c>
      <c r="G14" s="3">
        <v>250000</v>
      </c>
      <c r="H14" t="s">
        <v>16</v>
      </c>
    </row>
    <row r="15" spans="2:8" x14ac:dyDescent="0.35">
      <c r="B15" s="8" t="s">
        <v>29</v>
      </c>
      <c r="C15" s="11"/>
      <c r="D15" s="11"/>
      <c r="E15" s="11"/>
      <c r="F15" s="7" t="s">
        <v>9</v>
      </c>
      <c r="G15" s="3">
        <v>250000</v>
      </c>
      <c r="H15" t="s">
        <v>15</v>
      </c>
    </row>
    <row r="16" spans="2:8" x14ac:dyDescent="0.35">
      <c r="B16" s="8" t="s">
        <v>30</v>
      </c>
      <c r="C16" s="11"/>
      <c r="D16" s="11"/>
      <c r="E16" s="11"/>
      <c r="F16" s="7" t="s">
        <v>9</v>
      </c>
      <c r="G16" s="3">
        <v>216667</v>
      </c>
      <c r="H16" t="s">
        <v>37</v>
      </c>
    </row>
    <row r="17" spans="2:8" ht="15" thickBot="1" x14ac:dyDescent="0.4">
      <c r="B17" s="8" t="s">
        <v>30</v>
      </c>
      <c r="C17" s="11"/>
      <c r="D17" s="11"/>
      <c r="E17" s="11"/>
      <c r="F17" s="7" t="s">
        <v>9</v>
      </c>
      <c r="G17" s="3">
        <v>250000</v>
      </c>
      <c r="H17" t="s">
        <v>15</v>
      </c>
    </row>
    <row r="18" spans="2:8" ht="15" thickBot="1" x14ac:dyDescent="0.4">
      <c r="B18" s="1" t="s">
        <v>10</v>
      </c>
      <c r="C18" s="1"/>
      <c r="D18" s="1"/>
      <c r="E18" s="1"/>
      <c r="F18" s="2" t="s">
        <v>9</v>
      </c>
      <c r="G18" s="19">
        <f>SUM(G13:G17)</f>
        <v>966667</v>
      </c>
    </row>
    <row r="19" spans="2:8" x14ac:dyDescent="0.35">
      <c r="B19" s="1"/>
      <c r="C19" s="1"/>
      <c r="D19" s="1"/>
      <c r="E19" s="1"/>
      <c r="F19" s="2"/>
      <c r="G19" s="3"/>
    </row>
    <row r="20" spans="2:8" x14ac:dyDescent="0.35">
      <c r="B20" s="4" t="s">
        <v>11</v>
      </c>
      <c r="C20" s="1"/>
      <c r="D20" s="1"/>
      <c r="E20" s="1"/>
      <c r="F20" s="2"/>
      <c r="G20" s="3"/>
    </row>
    <row r="21" spans="2:8" x14ac:dyDescent="0.35">
      <c r="B21" s="4"/>
      <c r="C21" s="1" t="s">
        <v>32</v>
      </c>
      <c r="D21" s="1"/>
      <c r="E21" s="1"/>
      <c r="F21" s="13" t="s">
        <v>9</v>
      </c>
      <c r="G21" s="3">
        <f>G14*0.4</f>
        <v>100000</v>
      </c>
    </row>
    <row r="22" spans="2:8" x14ac:dyDescent="0.35">
      <c r="B22" s="4"/>
      <c r="C22" s="1" t="s">
        <v>33</v>
      </c>
      <c r="D22" s="1"/>
      <c r="E22" s="1"/>
      <c r="F22" s="13" t="s">
        <v>9</v>
      </c>
      <c r="G22" s="3">
        <f>G16*0.4</f>
        <v>86666.8</v>
      </c>
    </row>
    <row r="23" spans="2:8" x14ac:dyDescent="0.35">
      <c r="B23" s="4"/>
      <c r="C23" s="1" t="s">
        <v>35</v>
      </c>
      <c r="D23" s="1"/>
      <c r="E23" s="1"/>
      <c r="F23" s="13" t="s">
        <v>9</v>
      </c>
      <c r="G23" s="3">
        <v>75000</v>
      </c>
    </row>
    <row r="24" spans="2:8" x14ac:dyDescent="0.35">
      <c r="B24" s="4"/>
      <c r="C24" s="1" t="s">
        <v>36</v>
      </c>
      <c r="D24" s="1"/>
      <c r="E24" s="1"/>
      <c r="F24" s="13" t="s">
        <v>9</v>
      </c>
      <c r="G24" s="3">
        <v>25800</v>
      </c>
    </row>
    <row r="25" spans="2:8" x14ac:dyDescent="0.35">
      <c r="B25" s="4"/>
      <c r="C25" s="1" t="s">
        <v>34</v>
      </c>
      <c r="D25" s="1"/>
      <c r="E25" s="1"/>
      <c r="F25" s="13" t="s">
        <v>9</v>
      </c>
      <c r="G25" s="3">
        <v>21000</v>
      </c>
    </row>
    <row r="26" spans="2:8" x14ac:dyDescent="0.35">
      <c r="B26" s="4"/>
      <c r="C26" s="1" t="s">
        <v>38</v>
      </c>
      <c r="D26" s="1"/>
      <c r="E26" s="1"/>
      <c r="F26" s="13" t="s">
        <v>9</v>
      </c>
      <c r="G26" s="3">
        <f>G14/2</f>
        <v>125000</v>
      </c>
    </row>
    <row r="27" spans="2:8" x14ac:dyDescent="0.35">
      <c r="B27" s="4"/>
      <c r="C27" s="1" t="s">
        <v>39</v>
      </c>
      <c r="D27" s="1"/>
      <c r="E27" s="1"/>
      <c r="F27" s="13" t="s">
        <v>9</v>
      </c>
      <c r="G27" s="3">
        <f>G16/2</f>
        <v>108333.5</v>
      </c>
    </row>
    <row r="28" spans="2:8" x14ac:dyDescent="0.35">
      <c r="B28" s="4"/>
      <c r="C28" s="1" t="s">
        <v>18</v>
      </c>
      <c r="D28" s="1"/>
      <c r="E28" s="1"/>
      <c r="F28" s="13" t="s">
        <v>9</v>
      </c>
      <c r="G28" s="3">
        <v>0</v>
      </c>
      <c r="H28" t="s">
        <v>22</v>
      </c>
    </row>
    <row r="29" spans="2:8" x14ac:dyDescent="0.35">
      <c r="B29" s="4"/>
      <c r="C29" s="1" t="s">
        <v>19</v>
      </c>
      <c r="D29" s="1"/>
      <c r="E29" s="1"/>
      <c r="F29" s="13" t="s">
        <v>9</v>
      </c>
      <c r="G29" s="3">
        <v>0</v>
      </c>
      <c r="H29" t="s">
        <v>22</v>
      </c>
    </row>
    <row r="30" spans="2:8" x14ac:dyDescent="0.35">
      <c r="B30" s="4"/>
      <c r="C30" s="1" t="s">
        <v>20</v>
      </c>
      <c r="D30" s="1"/>
      <c r="E30" s="1"/>
      <c r="F30" s="13" t="s">
        <v>9</v>
      </c>
      <c r="G30" s="3">
        <v>0</v>
      </c>
      <c r="H30" t="s">
        <v>22</v>
      </c>
    </row>
    <row r="31" spans="2:8" ht="15" thickBot="1" x14ac:dyDescent="0.4">
      <c r="B31" s="4"/>
      <c r="C31" s="1" t="s">
        <v>21</v>
      </c>
      <c r="D31" s="1"/>
      <c r="E31" s="1"/>
      <c r="F31" s="13" t="s">
        <v>9</v>
      </c>
      <c r="G31" s="12">
        <v>0</v>
      </c>
      <c r="H31" t="s">
        <v>22</v>
      </c>
    </row>
    <row r="32" spans="2:8" ht="15" thickBot="1" x14ac:dyDescent="0.4">
      <c r="B32" s="1" t="s">
        <v>10</v>
      </c>
      <c r="C32" s="1"/>
      <c r="D32" s="1"/>
      <c r="E32" s="1"/>
      <c r="F32" s="13" t="s">
        <v>9</v>
      </c>
      <c r="G32" s="19">
        <f>SUM(G21:G31)</f>
        <v>541800.30000000005</v>
      </c>
    </row>
    <row r="33" spans="2:7" x14ac:dyDescent="0.35">
      <c r="B33" s="1"/>
      <c r="C33" s="1"/>
      <c r="D33" s="1"/>
      <c r="E33" s="1"/>
      <c r="F33" s="2"/>
      <c r="G33" s="3"/>
    </row>
    <row r="34" spans="2:7" x14ac:dyDescent="0.35">
      <c r="B34" s="4" t="s">
        <v>12</v>
      </c>
      <c r="C34" s="1"/>
      <c r="D34" s="1"/>
      <c r="E34" s="1"/>
      <c r="F34" s="2"/>
      <c r="G34" s="3"/>
    </row>
    <row r="35" spans="2:7" x14ac:dyDescent="0.35">
      <c r="B35" s="1"/>
      <c r="C35" s="1"/>
      <c r="D35" s="1"/>
      <c r="E35" s="1"/>
      <c r="F35" s="2"/>
      <c r="G35" s="3"/>
    </row>
    <row r="36" spans="2:7" x14ac:dyDescent="0.35">
      <c r="B36" s="1" t="s">
        <v>13</v>
      </c>
      <c r="C36" s="1"/>
      <c r="D36" s="1"/>
      <c r="E36" s="1"/>
      <c r="F36" s="2" t="s">
        <v>9</v>
      </c>
      <c r="G36" s="14">
        <f>G18</f>
        <v>966667</v>
      </c>
    </row>
    <row r="37" spans="2:7" ht="15" thickBot="1" x14ac:dyDescent="0.4">
      <c r="B37" s="15" t="s">
        <v>14</v>
      </c>
      <c r="C37" s="15"/>
      <c r="D37" s="15"/>
      <c r="E37" s="15"/>
      <c r="F37" s="16" t="s">
        <v>9</v>
      </c>
      <c r="G37" s="17">
        <f>G32</f>
        <v>541800.30000000005</v>
      </c>
    </row>
    <row r="38" spans="2:7" ht="15" thickBot="1" x14ac:dyDescent="0.4">
      <c r="B38" s="1" t="s">
        <v>10</v>
      </c>
      <c r="C38" s="1"/>
      <c r="D38" s="1"/>
      <c r="E38" s="1"/>
      <c r="F38" s="2" t="s">
        <v>9</v>
      </c>
      <c r="G38" s="20">
        <f>G36-G37</f>
        <v>424866.69999999995</v>
      </c>
    </row>
  </sheetData>
  <hyperlinks>
    <hyperlink ref="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31"/>
  <sheetViews>
    <sheetView topLeftCell="A11" workbookViewId="0">
      <selection activeCell="G19" sqref="G19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40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23</v>
      </c>
      <c r="E3" s="4"/>
      <c r="F3" s="2"/>
      <c r="G3" s="3"/>
    </row>
    <row r="4" spans="2:7" x14ac:dyDescent="0.35">
      <c r="B4" s="4" t="s">
        <v>2</v>
      </c>
      <c r="C4" s="4"/>
      <c r="D4" s="4" t="s">
        <v>24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17</v>
      </c>
      <c r="C7" s="4"/>
      <c r="D7" s="4" t="s">
        <v>25</v>
      </c>
      <c r="E7" s="4"/>
      <c r="F7" s="2"/>
      <c r="G7" s="3"/>
    </row>
    <row r="8" spans="2:7" x14ac:dyDescent="0.35">
      <c r="B8" s="4" t="s">
        <v>7</v>
      </c>
      <c r="C8" s="1"/>
      <c r="D8" s="5" t="s">
        <v>26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29</v>
      </c>
      <c r="C13" s="11"/>
      <c r="D13" s="11"/>
      <c r="E13" s="11"/>
      <c r="F13" s="7" t="s">
        <v>9</v>
      </c>
      <c r="G13" s="3">
        <v>250000</v>
      </c>
    </row>
    <row r="14" spans="2:7" ht="15" thickBot="1" x14ac:dyDescent="0.4">
      <c r="B14" s="8" t="s">
        <v>30</v>
      </c>
      <c r="C14" s="11"/>
      <c r="D14" s="11"/>
      <c r="E14" s="11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9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8" x14ac:dyDescent="0.35">
      <c r="B17" s="4" t="s">
        <v>11</v>
      </c>
      <c r="C17" s="1"/>
      <c r="D17" s="1"/>
      <c r="E17" s="1"/>
      <c r="F17" s="2"/>
      <c r="G17" s="3"/>
    </row>
    <row r="18" spans="2:8" x14ac:dyDescent="0.35">
      <c r="B18" s="4"/>
      <c r="C18" s="1" t="s">
        <v>38</v>
      </c>
      <c r="D18" s="1"/>
      <c r="E18" s="1"/>
      <c r="F18" s="13" t="s">
        <v>9</v>
      </c>
      <c r="G18" s="3">
        <f>G13/2</f>
        <v>125000</v>
      </c>
    </row>
    <row r="19" spans="2:8" x14ac:dyDescent="0.35">
      <c r="B19" s="4"/>
      <c r="C19" s="1" t="s">
        <v>39</v>
      </c>
      <c r="D19" s="1"/>
      <c r="E19" s="1"/>
      <c r="F19" s="13" t="s">
        <v>9</v>
      </c>
      <c r="G19" s="3">
        <f>G14/2</f>
        <v>125000</v>
      </c>
    </row>
    <row r="20" spans="2:8" x14ac:dyDescent="0.35">
      <c r="B20" s="4"/>
      <c r="C20" s="1" t="s">
        <v>41</v>
      </c>
      <c r="D20" s="1"/>
      <c r="E20" s="1"/>
      <c r="F20" s="13"/>
      <c r="G20" s="3">
        <v>7000</v>
      </c>
    </row>
    <row r="21" spans="2:8" x14ac:dyDescent="0.35">
      <c r="B21" s="4"/>
      <c r="C21" s="1" t="s">
        <v>18</v>
      </c>
      <c r="D21" s="1"/>
      <c r="E21" s="1"/>
      <c r="F21" s="13" t="s">
        <v>9</v>
      </c>
      <c r="G21" s="3">
        <v>0</v>
      </c>
      <c r="H21" t="s">
        <v>22</v>
      </c>
    </row>
    <row r="22" spans="2:8" x14ac:dyDescent="0.35">
      <c r="B22" s="4"/>
      <c r="C22" s="1" t="s">
        <v>19</v>
      </c>
      <c r="D22" s="1"/>
      <c r="E22" s="1"/>
      <c r="F22" s="13" t="s">
        <v>9</v>
      </c>
      <c r="G22" s="3">
        <v>0</v>
      </c>
      <c r="H22" t="s">
        <v>22</v>
      </c>
    </row>
    <row r="23" spans="2:8" x14ac:dyDescent="0.35">
      <c r="B23" s="4"/>
      <c r="C23" s="1" t="s">
        <v>20</v>
      </c>
      <c r="D23" s="1"/>
      <c r="E23" s="1"/>
      <c r="F23" s="13" t="s">
        <v>9</v>
      </c>
      <c r="G23" s="3">
        <v>0</v>
      </c>
      <c r="H23" t="s">
        <v>22</v>
      </c>
    </row>
    <row r="24" spans="2:8" ht="15" thickBot="1" x14ac:dyDescent="0.4">
      <c r="B24" s="4"/>
      <c r="C24" s="1" t="s">
        <v>21</v>
      </c>
      <c r="D24" s="1"/>
      <c r="E24" s="1"/>
      <c r="F24" s="13" t="s">
        <v>9</v>
      </c>
      <c r="G24" s="12">
        <v>0</v>
      </c>
      <c r="H24" t="s">
        <v>22</v>
      </c>
    </row>
    <row r="25" spans="2:8" ht="15" thickBot="1" x14ac:dyDescent="0.4">
      <c r="B25" s="1" t="s">
        <v>10</v>
      </c>
      <c r="C25" s="1"/>
      <c r="D25" s="1"/>
      <c r="E25" s="1"/>
      <c r="F25" s="13" t="s">
        <v>9</v>
      </c>
      <c r="G25" s="19">
        <f>SUM(G18:G24)</f>
        <v>257000</v>
      </c>
    </row>
    <row r="26" spans="2:8" x14ac:dyDescent="0.35">
      <c r="B26" s="1"/>
      <c r="C26" s="1"/>
      <c r="D26" s="1"/>
      <c r="E26" s="1"/>
      <c r="F26" s="2"/>
      <c r="G26" s="3"/>
    </row>
    <row r="27" spans="2:8" x14ac:dyDescent="0.35">
      <c r="B27" s="4" t="s">
        <v>12</v>
      </c>
      <c r="C27" s="1"/>
      <c r="D27" s="1"/>
      <c r="E27" s="1"/>
      <c r="F27" s="2"/>
      <c r="G27" s="3"/>
    </row>
    <row r="28" spans="2:8" x14ac:dyDescent="0.35">
      <c r="B28" s="1"/>
      <c r="C28" s="1"/>
      <c r="D28" s="1"/>
      <c r="E28" s="1"/>
      <c r="F28" s="2"/>
      <c r="G28" s="3"/>
    </row>
    <row r="29" spans="2:8" x14ac:dyDescent="0.35">
      <c r="B29" s="1" t="s">
        <v>13</v>
      </c>
      <c r="C29" s="1"/>
      <c r="D29" s="1"/>
      <c r="E29" s="1"/>
      <c r="F29" s="2" t="s">
        <v>9</v>
      </c>
      <c r="G29" s="14">
        <f>G15</f>
        <v>500000</v>
      </c>
    </row>
    <row r="30" spans="2:8" ht="15" thickBot="1" x14ac:dyDescent="0.4">
      <c r="B30" s="15" t="s">
        <v>14</v>
      </c>
      <c r="C30" s="15"/>
      <c r="D30" s="15"/>
      <c r="E30" s="15"/>
      <c r="F30" s="16" t="s">
        <v>9</v>
      </c>
      <c r="G30" s="17">
        <f>G25</f>
        <v>257000</v>
      </c>
    </row>
    <row r="31" spans="2:8" ht="15" thickBot="1" x14ac:dyDescent="0.4">
      <c r="B31" s="1" t="s">
        <v>10</v>
      </c>
      <c r="C31" s="1"/>
      <c r="D31" s="1"/>
      <c r="E31" s="1"/>
      <c r="F31" s="2" t="s">
        <v>9</v>
      </c>
      <c r="G31" s="20">
        <f>G29-G30</f>
        <v>243000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32"/>
  <sheetViews>
    <sheetView workbookViewId="0">
      <selection activeCell="H7" sqref="H7"/>
    </sheetView>
  </sheetViews>
  <sheetFormatPr baseColWidth="10" defaultRowHeight="14.5" x14ac:dyDescent="0.35"/>
  <cols>
    <col min="1" max="1" width="4.453125" customWidth="1"/>
    <col min="7" max="7" width="12.1796875" bestFit="1" customWidth="1"/>
    <col min="8" max="8" width="45.08984375" customWidth="1"/>
  </cols>
  <sheetData>
    <row r="1" spans="2:7" x14ac:dyDescent="0.35">
      <c r="B1" s="1"/>
      <c r="C1" s="1" t="s">
        <v>46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23</v>
      </c>
      <c r="E3" s="4"/>
      <c r="F3" s="2"/>
      <c r="G3" s="3"/>
    </row>
    <row r="4" spans="2:7" x14ac:dyDescent="0.35">
      <c r="B4" s="4" t="s">
        <v>2</v>
      </c>
      <c r="C4" s="4"/>
      <c r="D4" s="4" t="s">
        <v>24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17</v>
      </c>
      <c r="C7" s="4"/>
      <c r="D7" s="4" t="s">
        <v>25</v>
      </c>
      <c r="E7" s="4"/>
      <c r="F7" s="2"/>
      <c r="G7" s="3"/>
    </row>
    <row r="8" spans="2:7" x14ac:dyDescent="0.35">
      <c r="B8" s="4" t="s">
        <v>7</v>
      </c>
      <c r="C8" s="1"/>
      <c r="D8" s="5" t="s">
        <v>26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29</v>
      </c>
      <c r="C13" s="11"/>
      <c r="D13" s="11"/>
      <c r="E13" s="11"/>
      <c r="F13" s="7" t="s">
        <v>9</v>
      </c>
      <c r="G13" s="3">
        <v>250000</v>
      </c>
    </row>
    <row r="14" spans="2:7" x14ac:dyDescent="0.35">
      <c r="B14" s="8" t="s">
        <v>30</v>
      </c>
      <c r="C14" s="11"/>
      <c r="D14" s="11"/>
      <c r="E14" s="11"/>
      <c r="F14" s="7" t="s">
        <v>9</v>
      </c>
      <c r="G14" s="3">
        <v>250000</v>
      </c>
    </row>
    <row r="15" spans="2:7" ht="15" thickBot="1" x14ac:dyDescent="0.4">
      <c r="B15" s="8" t="s">
        <v>43</v>
      </c>
      <c r="C15" s="11"/>
      <c r="D15" s="11"/>
      <c r="E15" s="11"/>
      <c r="F15" s="7"/>
      <c r="G15" s="3">
        <v>190000</v>
      </c>
    </row>
    <row r="16" spans="2:7" ht="15" thickBot="1" x14ac:dyDescent="0.4">
      <c r="B16" s="1" t="s">
        <v>10</v>
      </c>
      <c r="C16" s="1"/>
      <c r="D16" s="1"/>
      <c r="E16" s="1"/>
      <c r="F16" s="2" t="s">
        <v>9</v>
      </c>
      <c r="G16" s="19">
        <f>SUM(G13:G15)</f>
        <v>690000</v>
      </c>
    </row>
    <row r="17" spans="2:8" x14ac:dyDescent="0.35">
      <c r="B17" s="1"/>
      <c r="C17" s="1"/>
      <c r="D17" s="1"/>
      <c r="E17" s="1"/>
      <c r="F17" s="2"/>
      <c r="G17" s="3"/>
    </row>
    <row r="18" spans="2:8" x14ac:dyDescent="0.35">
      <c r="B18" s="4" t="s">
        <v>11</v>
      </c>
      <c r="C18" s="1"/>
      <c r="D18" s="1"/>
      <c r="E18" s="1"/>
      <c r="F18" s="2"/>
      <c r="G18" s="3"/>
    </row>
    <row r="19" spans="2:8" x14ac:dyDescent="0.35">
      <c r="B19" s="4"/>
      <c r="C19" s="1" t="s">
        <v>38</v>
      </c>
      <c r="D19" s="1"/>
      <c r="E19" s="1"/>
      <c r="F19" s="13" t="s">
        <v>9</v>
      </c>
      <c r="G19" s="3">
        <f>G13/2</f>
        <v>125000</v>
      </c>
    </row>
    <row r="20" spans="2:8" x14ac:dyDescent="0.35">
      <c r="B20" s="4"/>
      <c r="C20" s="1" t="s">
        <v>39</v>
      </c>
      <c r="D20" s="1"/>
      <c r="E20" s="1"/>
      <c r="F20" s="13" t="s">
        <v>9</v>
      </c>
      <c r="G20" s="3">
        <f>G14/2</f>
        <v>125000</v>
      </c>
    </row>
    <row r="21" spans="2:8" ht="15" thickBot="1" x14ac:dyDescent="0.4">
      <c r="B21" s="4"/>
      <c r="C21" s="1" t="s">
        <v>44</v>
      </c>
      <c r="D21" s="1"/>
      <c r="E21" s="1"/>
      <c r="F21" s="13" t="s">
        <v>9</v>
      </c>
      <c r="G21" s="3">
        <f>G15*7%</f>
        <v>13300.000000000002</v>
      </c>
    </row>
    <row r="22" spans="2:8" x14ac:dyDescent="0.35">
      <c r="B22" s="4"/>
      <c r="C22" s="22" t="s">
        <v>18</v>
      </c>
      <c r="D22" s="23"/>
      <c r="E22" s="23"/>
      <c r="F22" s="24" t="s">
        <v>9</v>
      </c>
      <c r="G22" s="25">
        <v>0</v>
      </c>
      <c r="H22" s="31" t="s">
        <v>42</v>
      </c>
    </row>
    <row r="23" spans="2:8" x14ac:dyDescent="0.35">
      <c r="B23" s="4"/>
      <c r="C23" s="26" t="s">
        <v>19</v>
      </c>
      <c r="D23" s="27"/>
      <c r="E23" s="27"/>
      <c r="F23" s="13" t="s">
        <v>9</v>
      </c>
      <c r="G23" s="12">
        <v>0</v>
      </c>
      <c r="H23" s="32"/>
    </row>
    <row r="24" spans="2:8" x14ac:dyDescent="0.35">
      <c r="B24" s="4"/>
      <c r="C24" s="26" t="s">
        <v>20</v>
      </c>
      <c r="D24" s="27"/>
      <c r="E24" s="27"/>
      <c r="F24" s="13" t="s">
        <v>9</v>
      </c>
      <c r="G24" s="12">
        <v>0</v>
      </c>
      <c r="H24" s="32"/>
    </row>
    <row r="25" spans="2:8" ht="15" thickBot="1" x14ac:dyDescent="0.4">
      <c r="B25" s="4"/>
      <c r="C25" s="28" t="s">
        <v>21</v>
      </c>
      <c r="D25" s="15"/>
      <c r="E25" s="15"/>
      <c r="F25" s="16" t="s">
        <v>9</v>
      </c>
      <c r="G25" s="29">
        <v>0</v>
      </c>
      <c r="H25" s="33"/>
    </row>
    <row r="26" spans="2:8" ht="15" thickBot="1" x14ac:dyDescent="0.4">
      <c r="B26" s="1" t="s">
        <v>10</v>
      </c>
      <c r="C26" s="1"/>
      <c r="D26" s="1"/>
      <c r="E26" s="1"/>
      <c r="F26" s="13" t="s">
        <v>9</v>
      </c>
      <c r="G26" s="21">
        <f>SUM(G19:G25)</f>
        <v>263300</v>
      </c>
    </row>
    <row r="27" spans="2:8" x14ac:dyDescent="0.35">
      <c r="B27" s="1"/>
      <c r="C27" s="1"/>
      <c r="D27" s="1"/>
      <c r="E27" s="1"/>
      <c r="F27" s="2"/>
      <c r="G27" s="3"/>
    </row>
    <row r="28" spans="2:8" x14ac:dyDescent="0.35">
      <c r="B28" s="4" t="s">
        <v>12</v>
      </c>
      <c r="C28" s="1"/>
      <c r="D28" s="1"/>
      <c r="E28" s="1"/>
      <c r="F28" s="2"/>
      <c r="G28" s="3"/>
    </row>
    <row r="29" spans="2:8" x14ac:dyDescent="0.35">
      <c r="B29" s="1"/>
      <c r="C29" s="1"/>
      <c r="D29" s="1"/>
      <c r="E29" s="1"/>
      <c r="F29" s="2"/>
      <c r="G29" s="3"/>
    </row>
    <row r="30" spans="2:8" x14ac:dyDescent="0.35">
      <c r="B30" s="1" t="s">
        <v>13</v>
      </c>
      <c r="C30" s="1"/>
      <c r="D30" s="1"/>
      <c r="E30" s="1"/>
      <c r="F30" s="2" t="s">
        <v>9</v>
      </c>
      <c r="G30" s="14">
        <f>G16</f>
        <v>690000</v>
      </c>
    </row>
    <row r="31" spans="2:8" ht="15" thickBot="1" x14ac:dyDescent="0.4">
      <c r="B31" s="15" t="s">
        <v>14</v>
      </c>
      <c r="C31" s="15"/>
      <c r="D31" s="15"/>
      <c r="E31" s="15"/>
      <c r="F31" s="16" t="s">
        <v>9</v>
      </c>
      <c r="G31" s="17">
        <f>G26</f>
        <v>263300</v>
      </c>
    </row>
    <row r="32" spans="2:8" ht="15" thickBot="1" x14ac:dyDescent="0.4">
      <c r="B32" s="1" t="s">
        <v>10</v>
      </c>
      <c r="C32" s="1"/>
      <c r="D32" s="1"/>
      <c r="E32" s="1"/>
      <c r="F32" s="2" t="s">
        <v>9</v>
      </c>
      <c r="G32" s="20">
        <f>G30-G31</f>
        <v>426700</v>
      </c>
      <c r="H32" s="30"/>
    </row>
  </sheetData>
  <mergeCells count="1">
    <mergeCell ref="H22:H25"/>
  </mergeCells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32"/>
  <sheetViews>
    <sheetView tabSelected="1" workbookViewId="0">
      <selection activeCell="I8" sqref="I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45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23</v>
      </c>
      <c r="E3" s="4"/>
      <c r="F3" s="2"/>
      <c r="G3" s="3"/>
    </row>
    <row r="4" spans="2:7" x14ac:dyDescent="0.35">
      <c r="B4" s="4" t="s">
        <v>2</v>
      </c>
      <c r="C4" s="4"/>
      <c r="D4" s="4" t="s">
        <v>24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17</v>
      </c>
      <c r="C7" s="4"/>
      <c r="D7" s="4" t="s">
        <v>25</v>
      </c>
      <c r="E7" s="4"/>
      <c r="F7" s="2"/>
      <c r="G7" s="3"/>
    </row>
    <row r="8" spans="2:7" x14ac:dyDescent="0.35">
      <c r="B8" s="4" t="s">
        <v>7</v>
      </c>
      <c r="C8" s="1"/>
      <c r="D8" s="5" t="s">
        <v>26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29</v>
      </c>
      <c r="C13" s="11"/>
      <c r="D13" s="11"/>
      <c r="E13" s="11"/>
      <c r="F13" s="7" t="s">
        <v>9</v>
      </c>
      <c r="G13" s="3">
        <v>250000</v>
      </c>
    </row>
    <row r="14" spans="2:7" x14ac:dyDescent="0.35">
      <c r="B14" s="8" t="s">
        <v>30</v>
      </c>
      <c r="C14" s="11"/>
      <c r="D14" s="11"/>
      <c r="E14" s="11"/>
      <c r="F14" s="7" t="s">
        <v>9</v>
      </c>
      <c r="G14" s="3">
        <v>250000</v>
      </c>
    </row>
    <row r="15" spans="2:7" ht="15" thickBot="1" x14ac:dyDescent="0.4">
      <c r="B15" s="8" t="s">
        <v>43</v>
      </c>
      <c r="C15" s="11"/>
      <c r="D15" s="11"/>
      <c r="E15" s="11"/>
      <c r="F15" s="7"/>
      <c r="G15" s="3">
        <v>190000</v>
      </c>
    </row>
    <row r="16" spans="2:7" ht="15" thickBot="1" x14ac:dyDescent="0.4">
      <c r="B16" s="1" t="s">
        <v>10</v>
      </c>
      <c r="C16" s="1"/>
      <c r="D16" s="1"/>
      <c r="E16" s="1"/>
      <c r="F16" s="2" t="s">
        <v>9</v>
      </c>
      <c r="G16" s="19">
        <f>SUM(G13:G15)</f>
        <v>690000</v>
      </c>
    </row>
    <row r="17" spans="2:7" x14ac:dyDescent="0.35">
      <c r="B17" s="1"/>
      <c r="C17" s="1"/>
      <c r="D17" s="1"/>
      <c r="E17" s="1"/>
      <c r="F17" s="2"/>
      <c r="G17" s="3"/>
    </row>
    <row r="18" spans="2:7" x14ac:dyDescent="0.35">
      <c r="B18" s="4" t="s">
        <v>11</v>
      </c>
      <c r="C18" s="1"/>
      <c r="D18" s="1"/>
      <c r="E18" s="1"/>
      <c r="F18" s="2"/>
      <c r="G18" s="3"/>
    </row>
    <row r="19" spans="2:7" x14ac:dyDescent="0.35">
      <c r="B19" s="4"/>
      <c r="C19" s="1" t="s">
        <v>38</v>
      </c>
      <c r="D19" s="1"/>
      <c r="E19" s="1"/>
      <c r="F19" s="13" t="s">
        <v>9</v>
      </c>
      <c r="G19" s="3">
        <f>G13/2</f>
        <v>125000</v>
      </c>
    </row>
    <row r="20" spans="2:7" x14ac:dyDescent="0.35">
      <c r="B20" s="4"/>
      <c r="C20" s="1" t="s">
        <v>39</v>
      </c>
      <c r="D20" s="1"/>
      <c r="E20" s="1"/>
      <c r="F20" s="13" t="s">
        <v>9</v>
      </c>
      <c r="G20" s="3">
        <f>G14/2</f>
        <v>125000</v>
      </c>
    </row>
    <row r="21" spans="2:7" ht="15" thickBot="1" x14ac:dyDescent="0.4">
      <c r="B21" s="4"/>
      <c r="C21" s="1" t="s">
        <v>44</v>
      </c>
      <c r="D21" s="1"/>
      <c r="E21" s="1"/>
      <c r="F21" s="13" t="s">
        <v>9</v>
      </c>
      <c r="G21" s="3">
        <f>G15*7%</f>
        <v>13300.000000000002</v>
      </c>
    </row>
    <row r="22" spans="2:7" ht="14.5" customHeight="1" x14ac:dyDescent="0.35">
      <c r="B22" s="4"/>
      <c r="C22" s="22" t="s">
        <v>18</v>
      </c>
      <c r="D22" s="23"/>
      <c r="E22" s="23"/>
      <c r="F22" s="24" t="s">
        <v>9</v>
      </c>
      <c r="G22" s="25">
        <v>0</v>
      </c>
    </row>
    <row r="23" spans="2:7" x14ac:dyDescent="0.35">
      <c r="B23" s="4"/>
      <c r="C23" s="26" t="s">
        <v>19</v>
      </c>
      <c r="D23" s="27"/>
      <c r="E23" s="27"/>
      <c r="F23" s="13" t="s">
        <v>9</v>
      </c>
      <c r="G23" s="12">
        <v>0</v>
      </c>
    </row>
    <row r="24" spans="2:7" x14ac:dyDescent="0.35">
      <c r="B24" s="4"/>
      <c r="C24" s="26" t="s">
        <v>20</v>
      </c>
      <c r="D24" s="27"/>
      <c r="E24" s="27"/>
      <c r="F24" s="13" t="s">
        <v>9</v>
      </c>
      <c r="G24" s="12">
        <v>0</v>
      </c>
    </row>
    <row r="25" spans="2:7" ht="15" thickBot="1" x14ac:dyDescent="0.4">
      <c r="B25" s="4"/>
      <c r="C25" s="28" t="s">
        <v>21</v>
      </c>
      <c r="D25" s="15"/>
      <c r="E25" s="15"/>
      <c r="F25" s="16" t="s">
        <v>9</v>
      </c>
      <c r="G25" s="29">
        <v>0</v>
      </c>
    </row>
    <row r="26" spans="2:7" ht="15" thickBot="1" x14ac:dyDescent="0.4">
      <c r="B26" s="1" t="s">
        <v>10</v>
      </c>
      <c r="C26" s="1"/>
      <c r="D26" s="1"/>
      <c r="E26" s="1"/>
      <c r="F26" s="13" t="s">
        <v>9</v>
      </c>
      <c r="G26" s="21">
        <f>SUM(G19:G25)</f>
        <v>263300</v>
      </c>
    </row>
    <row r="27" spans="2:7" x14ac:dyDescent="0.35">
      <c r="B27" s="1"/>
      <c r="C27" s="1"/>
      <c r="D27" s="1"/>
      <c r="E27" s="1"/>
      <c r="F27" s="2"/>
      <c r="G27" s="3"/>
    </row>
    <row r="28" spans="2:7" x14ac:dyDescent="0.35">
      <c r="B28" s="4" t="s">
        <v>12</v>
      </c>
      <c r="C28" s="1"/>
      <c r="D28" s="1"/>
      <c r="E28" s="1"/>
      <c r="F28" s="2"/>
      <c r="G28" s="3"/>
    </row>
    <row r="29" spans="2:7" x14ac:dyDescent="0.35">
      <c r="B29" s="1"/>
      <c r="C29" s="1"/>
      <c r="D29" s="1"/>
      <c r="E29" s="1"/>
      <c r="F29" s="2"/>
      <c r="G29" s="3"/>
    </row>
    <row r="30" spans="2:7" x14ac:dyDescent="0.35">
      <c r="B30" s="1" t="s">
        <v>13</v>
      </c>
      <c r="C30" s="1"/>
      <c r="D30" s="1"/>
      <c r="E30" s="1"/>
      <c r="F30" s="2" t="s">
        <v>9</v>
      </c>
      <c r="G30" s="14">
        <f>G16</f>
        <v>690000</v>
      </c>
    </row>
    <row r="31" spans="2:7" ht="15" thickBot="1" x14ac:dyDescent="0.4">
      <c r="B31" s="15" t="s">
        <v>14</v>
      </c>
      <c r="C31" s="15"/>
      <c r="D31" s="15"/>
      <c r="E31" s="15"/>
      <c r="F31" s="16" t="s">
        <v>9</v>
      </c>
      <c r="G31" s="17">
        <f>G26</f>
        <v>263300</v>
      </c>
    </row>
    <row r="32" spans="2:7" ht="15" thickBot="1" x14ac:dyDescent="0.4">
      <c r="B32" s="1" t="s">
        <v>10</v>
      </c>
      <c r="C32" s="1"/>
      <c r="D32" s="1"/>
      <c r="E32" s="1"/>
      <c r="F32" s="2" t="s">
        <v>9</v>
      </c>
      <c r="G32" s="20">
        <f>G30-G31</f>
        <v>426700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Septiembre 2017</vt:lpstr>
      <vt:lpstr>Octubre 2017</vt:lpstr>
      <vt:lpstr>Noviembre 2017</vt:lpstr>
      <vt:lpstr>Diciembre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Marco Dissi</cp:lastModifiedBy>
  <dcterms:created xsi:type="dcterms:W3CDTF">2017-01-03T15:58:02Z</dcterms:created>
  <dcterms:modified xsi:type="dcterms:W3CDTF">2017-12-12T16:05:13Z</dcterms:modified>
</cp:coreProperties>
</file>